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7795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5725"/>
  <fileRecoveryPr repairLoad="1"/>
</workbook>
</file>

<file path=xl/calcChain.xml><?xml version="1.0" encoding="utf-8"?>
<calcChain xmlns="http://schemas.openxmlformats.org/spreadsheetml/2006/main">
  <c r="D35" i="1"/>
  <c r="D70"/>
  <c r="D62"/>
  <c r="D49"/>
  <c r="D28"/>
  <c r="D21"/>
  <c r="D10"/>
  <c r="D30" l="1"/>
  <c r="D72"/>
  <c r="D74" l="1"/>
  <c r="D78" l="1"/>
</calcChain>
</file>

<file path=xl/sharedStrings.xml><?xml version="1.0" encoding="utf-8"?>
<sst xmlns="http://schemas.openxmlformats.org/spreadsheetml/2006/main" count="58" uniqueCount="58">
  <si>
    <t>INCOME</t>
  </si>
  <si>
    <t>EXPENSES</t>
  </si>
  <si>
    <t>CHS PTSA Fund Raising Expenses</t>
  </si>
  <si>
    <t>TOTAL CHS PTSA Fund Raising Expenses</t>
  </si>
  <si>
    <t>CHS PTSA Objectives</t>
  </si>
  <si>
    <t>TOTAL CHS PTSA Objectives</t>
  </si>
  <si>
    <t>CHS PTSA Operating Expense</t>
  </si>
  <si>
    <t>TOTAL CHS PTSA Operating Expense</t>
  </si>
  <si>
    <t>CHS PTSA Organizational Expense</t>
  </si>
  <si>
    <t>TOTAL CHS PTSA Organizational Expense</t>
  </si>
  <si>
    <t>TOTAL EXPENSES</t>
  </si>
  <si>
    <t>OVERALL TOTAL</t>
  </si>
  <si>
    <t>CHS PTSA Donations</t>
  </si>
  <si>
    <t>Donations - After Prom</t>
  </si>
  <si>
    <t>Donations - Membership Drive</t>
  </si>
  <si>
    <t>TOTAL CHS PTSA Donations</t>
  </si>
  <si>
    <t>Amazon</t>
  </si>
  <si>
    <t>Directory Advertisement</t>
  </si>
  <si>
    <t>Pancake Breakfast Fundraiser</t>
  </si>
  <si>
    <t>SAT Prep Classses</t>
  </si>
  <si>
    <t>TOTAL CHS PTSA Fundraising Revenues</t>
  </si>
  <si>
    <t>After Prom Income</t>
  </si>
  <si>
    <t>Miscellaneous Income</t>
  </si>
  <si>
    <t>TOTAL CHS PTSA Other Income</t>
  </si>
  <si>
    <t>Pancake Breakfast</t>
  </si>
  <si>
    <t>Awards</t>
  </si>
  <si>
    <t>HC Drugfree Program</t>
  </si>
  <si>
    <t>Heath &amp; Safety</t>
  </si>
  <si>
    <t>Howard County PTA Scholarship</t>
  </si>
  <si>
    <t>Parent Advocacy</t>
  </si>
  <si>
    <t>Reflections</t>
  </si>
  <si>
    <t>Special Projects</t>
  </si>
  <si>
    <t>Staff Appreciation &amp; Hospitality</t>
  </si>
  <si>
    <t>Other Operating Expense</t>
  </si>
  <si>
    <t>Postage</t>
  </si>
  <si>
    <t>Student Directories</t>
  </si>
  <si>
    <t>Web Site &amp; Electronic Communications</t>
  </si>
  <si>
    <t>Insurance</t>
  </si>
  <si>
    <t>MD State Convention Travel Support</t>
  </si>
  <si>
    <t>PTSA Dues - Howard County</t>
  </si>
  <si>
    <t>PTSA Dues - State &amp; National</t>
  </si>
  <si>
    <t>State of MD Charitable Org Fee</t>
  </si>
  <si>
    <t>CHS PTSA Fundraising Revenues</t>
  </si>
  <si>
    <t>CHS PTSA Membership Dues</t>
  </si>
  <si>
    <t>CHS PTSA Other Income</t>
  </si>
  <si>
    <t>Beginning Cash Balance</t>
  </si>
  <si>
    <t>Ending Cash Balance</t>
  </si>
  <si>
    <t xml:space="preserve"> </t>
  </si>
  <si>
    <t>TOTAL CHS PTSA Revenues</t>
  </si>
  <si>
    <t>After Prom Specific Fundraising</t>
  </si>
  <si>
    <t>Clothing to Cash</t>
  </si>
  <si>
    <t>After Prom PTSA Contribution</t>
  </si>
  <si>
    <t>After Prom Total (Donations, Specific Fundraising, Income)</t>
  </si>
  <si>
    <t>Proposed Budget</t>
  </si>
  <si>
    <t>Student Advocacy and Academic Enrichment</t>
  </si>
  <si>
    <t>2018 - 2019</t>
  </si>
  <si>
    <t>Community Yard Sale</t>
  </si>
  <si>
    <t>Gift Cards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</si>
</sst>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0" xfId="1" applyFont="1" applyBorder="1"/>
    <xf numFmtId="0" fontId="2" fillId="0" borderId="0" xfId="0" applyFont="1"/>
    <xf numFmtId="43" fontId="3" fillId="0" borderId="0" xfId="1" applyFont="1" applyAlignment="1">
      <alignment horizontal="center"/>
    </xf>
    <xf numFmtId="44" fontId="2" fillId="0" borderId="4" xfId="2" applyFont="1" applyBorder="1"/>
    <xf numFmtId="44" fontId="0" fillId="0" borderId="3" xfId="2" applyFont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1" applyFont="1" applyAlignment="1">
      <alignment horizontal="centerContinuous"/>
    </xf>
    <xf numFmtId="43" fontId="2" fillId="0" borderId="0" xfId="1" applyFont="1"/>
    <xf numFmtId="0" fontId="6" fillId="0" borderId="0" xfId="0" applyFont="1"/>
    <xf numFmtId="43" fontId="6" fillId="0" borderId="1" xfId="1" applyFont="1" applyBorder="1"/>
    <xf numFmtId="43" fontId="6" fillId="0" borderId="2" xfId="1" applyFont="1" applyBorder="1"/>
    <xf numFmtId="44" fontId="0" fillId="0" borderId="0" xfId="2" applyFont="1" applyBorder="1"/>
    <xf numFmtId="43" fontId="0" fillId="0" borderId="0" xfId="1" applyFont="1"/>
    <xf numFmtId="0" fontId="2" fillId="0" borderId="0" xfId="0" applyFont="1" applyAlignment="1">
      <alignment horizontal="center"/>
    </xf>
    <xf numFmtId="0" fontId="0" fillId="0" borderId="0" xfId="0"/>
    <xf numFmtId="43" fontId="0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tabSelected="1" view="pageLayout" zoomScaleNormal="100" workbookViewId="0">
      <selection activeCell="E42" sqref="E42"/>
    </sheetView>
  </sheetViews>
  <sheetFormatPr defaultRowHeight="15"/>
  <cols>
    <col min="1" max="2" width="3.7109375" customWidth="1"/>
    <col min="3" max="3" width="60.42578125" customWidth="1"/>
    <col min="4" max="4" width="20.85546875" style="1" customWidth="1"/>
  </cols>
  <sheetData>
    <row r="2" spans="1:5">
      <c r="D2" s="12" t="s">
        <v>47</v>
      </c>
    </row>
    <row r="3" spans="1:5">
      <c r="D3" s="18" t="s">
        <v>55</v>
      </c>
    </row>
    <row r="4" spans="1:5" ht="17.25">
      <c r="D4" s="5" t="s">
        <v>53</v>
      </c>
    </row>
    <row r="6" spans="1:5">
      <c r="A6" s="8" t="s">
        <v>0</v>
      </c>
    </row>
    <row r="7" spans="1:5">
      <c r="B7" s="4" t="s">
        <v>12</v>
      </c>
      <c r="C7" s="4"/>
    </row>
    <row r="8" spans="1:5">
      <c r="C8" t="s">
        <v>13</v>
      </c>
      <c r="D8" s="17">
        <v>17000</v>
      </c>
    </row>
    <row r="9" spans="1:5">
      <c r="C9" t="s">
        <v>14</v>
      </c>
      <c r="D9" s="1">
        <v>1900</v>
      </c>
    </row>
    <row r="10" spans="1:5">
      <c r="C10" t="s">
        <v>15</v>
      </c>
      <c r="D10" s="2">
        <f>SUM(D8:D9)</f>
        <v>18900</v>
      </c>
    </row>
    <row r="11" spans="1:5">
      <c r="D11" s="3"/>
    </row>
    <row r="12" spans="1:5">
      <c r="B12" s="4" t="s">
        <v>42</v>
      </c>
      <c r="C12" s="4"/>
    </row>
    <row r="13" spans="1:5">
      <c r="C13" t="s">
        <v>16</v>
      </c>
      <c r="D13" s="20">
        <v>1000</v>
      </c>
    </row>
    <row r="14" spans="1:5">
      <c r="A14" s="19"/>
      <c r="B14" s="19"/>
      <c r="C14" s="19" t="s">
        <v>56</v>
      </c>
      <c r="D14" s="20">
        <v>500</v>
      </c>
      <c r="E14" s="19"/>
    </row>
    <row r="15" spans="1:5">
      <c r="C15" t="s">
        <v>17</v>
      </c>
      <c r="D15" s="1">
        <v>1100</v>
      </c>
    </row>
    <row r="16" spans="1:5">
      <c r="C16" s="19" t="s">
        <v>50</v>
      </c>
      <c r="D16" s="1">
        <v>3100</v>
      </c>
    </row>
    <row r="17" spans="1:5">
      <c r="A17" s="19"/>
      <c r="B17" s="19"/>
      <c r="C17" s="19" t="s">
        <v>57</v>
      </c>
      <c r="D17" s="20">
        <v>4500</v>
      </c>
      <c r="E17" s="19"/>
    </row>
    <row r="18" spans="1:5">
      <c r="C18" t="s">
        <v>18</v>
      </c>
      <c r="D18" s="1">
        <v>3000</v>
      </c>
    </row>
    <row r="19" spans="1:5">
      <c r="C19" t="s">
        <v>19</v>
      </c>
      <c r="D19" s="1">
        <v>4000</v>
      </c>
    </row>
    <row r="20" spans="1:5">
      <c r="C20" t="s">
        <v>49</v>
      </c>
      <c r="D20" s="1">
        <v>1000</v>
      </c>
    </row>
    <row r="21" spans="1:5">
      <c r="C21" t="s">
        <v>20</v>
      </c>
      <c r="D21" s="2">
        <f>SUM(D13:D20)</f>
        <v>18200</v>
      </c>
    </row>
    <row r="22" spans="1:5">
      <c r="D22" s="2"/>
    </row>
    <row r="23" spans="1:5">
      <c r="B23" s="4" t="s">
        <v>43</v>
      </c>
      <c r="C23" s="4"/>
      <c r="D23" s="2">
        <v>8000</v>
      </c>
    </row>
    <row r="24" spans="1:5">
      <c r="D24" s="3"/>
    </row>
    <row r="25" spans="1:5">
      <c r="B25" s="4" t="s">
        <v>44</v>
      </c>
      <c r="C25" s="4"/>
    </row>
    <row r="26" spans="1:5">
      <c r="C26" t="s">
        <v>21</v>
      </c>
      <c r="D26" s="1">
        <v>10000</v>
      </c>
    </row>
    <row r="27" spans="1:5">
      <c r="C27" t="s">
        <v>22</v>
      </c>
      <c r="D27" s="1">
        <v>0</v>
      </c>
    </row>
    <row r="28" spans="1:5">
      <c r="C28" t="s">
        <v>23</v>
      </c>
      <c r="D28" s="2">
        <f>SUM(D26:D27)</f>
        <v>10000</v>
      </c>
    </row>
    <row r="29" spans="1:5">
      <c r="D29" s="3"/>
    </row>
    <row r="30" spans="1:5">
      <c r="C30" s="13" t="s">
        <v>48</v>
      </c>
      <c r="D30" s="14">
        <f>+D10+D21+D23+D28</f>
        <v>55100</v>
      </c>
    </row>
    <row r="32" spans="1:5">
      <c r="A32" s="8" t="s">
        <v>1</v>
      </c>
    </row>
    <row r="33" spans="1:4">
      <c r="B33" s="4" t="s">
        <v>2</v>
      </c>
    </row>
    <row r="34" spans="1:4">
      <c r="C34" t="s">
        <v>24</v>
      </c>
      <c r="D34" s="1">
        <v>2500</v>
      </c>
    </row>
    <row r="35" spans="1:4">
      <c r="C35" t="s">
        <v>3</v>
      </c>
      <c r="D35" s="2">
        <f>SUM(D34:D34)</f>
        <v>2500</v>
      </c>
    </row>
    <row r="37" spans="1:4">
      <c r="B37" s="4" t="s">
        <v>4</v>
      </c>
    </row>
    <row r="38" spans="1:4">
      <c r="C38" s="19" t="s">
        <v>52</v>
      </c>
      <c r="D38" s="1">
        <v>24300</v>
      </c>
    </row>
    <row r="39" spans="1:4" s="19" customFormat="1">
      <c r="C39" s="19" t="s">
        <v>51</v>
      </c>
      <c r="D39" s="20">
        <v>2000</v>
      </c>
    </row>
    <row r="40" spans="1:4" s="19" customFormat="1">
      <c r="A40"/>
      <c r="B40"/>
      <c r="C40" t="s">
        <v>25</v>
      </c>
      <c r="D40" s="1">
        <v>2700</v>
      </c>
    </row>
    <row r="41" spans="1:4" s="19" customFormat="1">
      <c r="A41"/>
      <c r="B41"/>
      <c r="C41" t="s">
        <v>26</v>
      </c>
      <c r="D41" s="1">
        <v>300</v>
      </c>
    </row>
    <row r="42" spans="1:4">
      <c r="C42" t="s">
        <v>27</v>
      </c>
      <c r="D42" s="1">
        <v>4200</v>
      </c>
    </row>
    <row r="43" spans="1:4">
      <c r="C43" t="s">
        <v>28</v>
      </c>
      <c r="D43" s="1">
        <v>200</v>
      </c>
    </row>
    <row r="44" spans="1:4">
      <c r="C44" t="s">
        <v>29</v>
      </c>
      <c r="D44" s="1">
        <v>1300</v>
      </c>
    </row>
    <row r="45" spans="1:4">
      <c r="C45" t="s">
        <v>30</v>
      </c>
      <c r="D45" s="1">
        <v>100</v>
      </c>
    </row>
    <row r="46" spans="1:4">
      <c r="C46" t="s">
        <v>31</v>
      </c>
      <c r="D46" s="1">
        <v>4500</v>
      </c>
    </row>
    <row r="47" spans="1:4">
      <c r="C47" t="s">
        <v>32</v>
      </c>
      <c r="D47" s="1">
        <v>3100</v>
      </c>
    </row>
    <row r="48" spans="1:4">
      <c r="C48" s="19" t="s">
        <v>54</v>
      </c>
      <c r="D48" s="1">
        <v>5800</v>
      </c>
    </row>
    <row r="49" spans="1:4">
      <c r="C49" t="s">
        <v>5</v>
      </c>
      <c r="D49" s="2">
        <f>SUM(D38:D48)</f>
        <v>48500</v>
      </c>
    </row>
    <row r="50" spans="1:4">
      <c r="D50" s="3"/>
    </row>
    <row r="51" spans="1:4">
      <c r="D51" s="3"/>
    </row>
    <row r="52" spans="1:4">
      <c r="D52" s="3"/>
    </row>
    <row r="53" spans="1:4">
      <c r="D53" s="3"/>
    </row>
    <row r="54" spans="1:4" ht="15.75">
      <c r="A54" s="9"/>
      <c r="B54" s="10"/>
      <c r="C54" s="10"/>
      <c r="D54" s="11"/>
    </row>
    <row r="55" spans="1:4">
      <c r="D55" s="3"/>
    </row>
    <row r="57" spans="1:4">
      <c r="B57" s="4" t="s">
        <v>6</v>
      </c>
    </row>
    <row r="58" spans="1:4">
      <c r="C58" t="s">
        <v>33</v>
      </c>
      <c r="D58" s="1">
        <v>600</v>
      </c>
    </row>
    <row r="59" spans="1:4">
      <c r="C59" t="s">
        <v>34</v>
      </c>
      <c r="D59" s="1">
        <v>650</v>
      </c>
    </row>
    <row r="60" spans="1:4">
      <c r="C60" t="s">
        <v>35</v>
      </c>
      <c r="D60" s="1">
        <v>200</v>
      </c>
    </row>
    <row r="61" spans="1:4">
      <c r="C61" t="s">
        <v>36</v>
      </c>
      <c r="D61" s="1">
        <v>800</v>
      </c>
    </row>
    <row r="62" spans="1:4">
      <c r="C62" t="s">
        <v>7</v>
      </c>
      <c r="D62" s="2">
        <f>SUM(D58:D61)</f>
        <v>2250</v>
      </c>
    </row>
    <row r="64" spans="1:4">
      <c r="B64" s="4" t="s">
        <v>8</v>
      </c>
    </row>
    <row r="65" spans="3:4">
      <c r="C65" t="s">
        <v>37</v>
      </c>
      <c r="D65" s="1">
        <v>250</v>
      </c>
    </row>
    <row r="66" spans="3:4">
      <c r="C66" t="s">
        <v>38</v>
      </c>
      <c r="D66" s="1">
        <v>250</v>
      </c>
    </row>
    <row r="67" spans="3:4">
      <c r="C67" t="s">
        <v>39</v>
      </c>
      <c r="D67" s="1">
        <v>170</v>
      </c>
    </row>
    <row r="68" spans="3:4">
      <c r="C68" t="s">
        <v>40</v>
      </c>
      <c r="D68" s="1">
        <v>3600</v>
      </c>
    </row>
    <row r="69" spans="3:4">
      <c r="C69" t="s">
        <v>41</v>
      </c>
      <c r="D69" s="1">
        <v>75</v>
      </c>
    </row>
    <row r="70" spans="3:4">
      <c r="C70" t="s">
        <v>9</v>
      </c>
      <c r="D70" s="2">
        <f>SUM(D65:D69)</f>
        <v>4345</v>
      </c>
    </row>
    <row r="72" spans="3:4">
      <c r="C72" s="13" t="s">
        <v>10</v>
      </c>
      <c r="D72" s="14">
        <f>+D35+D49+D62+D70</f>
        <v>57595</v>
      </c>
    </row>
    <row r="74" spans="3:4" ht="15.75" thickBot="1">
      <c r="C74" s="13" t="s">
        <v>11</v>
      </c>
      <c r="D74" s="15">
        <f>+D30-D72</f>
        <v>-2495</v>
      </c>
    </row>
    <row r="75" spans="3:4" ht="15.75" thickTop="1"/>
    <row r="76" spans="3:4">
      <c r="C76" t="s">
        <v>45</v>
      </c>
      <c r="D76" s="7">
        <v>15158.61</v>
      </c>
    </row>
    <row r="77" spans="3:4">
      <c r="D77" s="16"/>
    </row>
    <row r="78" spans="3:4" ht="15.75" thickBot="1">
      <c r="C78" t="s">
        <v>46</v>
      </c>
      <c r="D78" s="6">
        <f>+D76+D74</f>
        <v>12663.61</v>
      </c>
    </row>
    <row r="79" spans="3:4" ht="15.75" thickTop="1"/>
    <row r="80" spans="3:4">
      <c r="C80" s="4"/>
    </row>
  </sheetData>
  <printOptions horizontalCentered="1"/>
  <pageMargins left="0.7" right="0.7" top="0.75" bottom="0.5" header="0.3" footer="0.3"/>
  <pageSetup scale="90" orientation="portrait" r:id="rId1"/>
  <headerFooter>
    <oddHeader>&amp;C&amp;"-,Bold"&amp;14CHS PTSA Proposed Budget 2018 - 2019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Liz and Dave Jan</cp:lastModifiedBy>
  <cp:lastPrinted>2018-09-11T22:13:59Z</cp:lastPrinted>
  <dcterms:created xsi:type="dcterms:W3CDTF">2015-03-24T20:50:56Z</dcterms:created>
  <dcterms:modified xsi:type="dcterms:W3CDTF">2018-09-13T10:32:20Z</dcterms:modified>
</cp:coreProperties>
</file>